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erix\user$\Kim\Desktop\"/>
    </mc:Choice>
  </mc:AlternateContent>
  <xr:revisionPtr revIDLastSave="0" documentId="13_ncr:1_{C4514E70-66A9-44A4-915D-16FF5D71188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 s="1"/>
  <c r="H19" i="11"/>
  <c r="O2" i="5" s="1"/>
  <c r="G19" i="11"/>
  <c r="O2" i="4" s="1"/>
  <c r="L18" i="11"/>
  <c r="M2" i="4" s="1"/>
  <c r="K18" i="11"/>
  <c r="M2" i="6" s="1"/>
  <c r="J18" i="11"/>
  <c r="M2" i="5" s="1"/>
  <c r="I18" i="11"/>
  <c r="M2" i="12" s="1"/>
  <c r="H18" i="11"/>
  <c r="M2" i="7" s="1"/>
  <c r="G18" i="11"/>
  <c r="M2" i="1" s="1"/>
  <c r="L17" i="11"/>
  <c r="K2" i="5" s="1"/>
  <c r="K17" i="11"/>
  <c r="K2" i="7" s="1"/>
  <c r="J17" i="11"/>
  <c r="K2" i="1" s="1"/>
  <c r="I17" i="11"/>
  <c r="K2" i="4" s="1"/>
  <c r="H17" i="11"/>
  <c r="K2" i="12" s="1"/>
  <c r="G17" i="11"/>
  <c r="K2" i="6"/>
  <c r="L16" i="11"/>
  <c r="I2" i="12" s="1"/>
  <c r="K16" i="11"/>
  <c r="I2" i="4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K16" i="6"/>
  <c r="I16" i="1"/>
  <c r="O16" i="5"/>
  <c r="Q16" i="1"/>
  <c r="K16" i="12"/>
  <c r="M16" i="1" l="1"/>
  <c r="O16" i="4"/>
  <c r="I16" i="5"/>
  <c r="Q16" i="12"/>
  <c r="O16" i="6" l="1"/>
  <c r="J15" i="11"/>
  <c r="M16" i="5"/>
  <c r="K16" i="1"/>
  <c r="I16" i="7"/>
  <c r="Q16" i="4"/>
  <c r="M16" i="12" l="1"/>
  <c r="I16" i="6"/>
  <c r="K16" i="4"/>
  <c r="K15" i="11"/>
  <c r="Q16" i="7"/>
  <c r="O16" i="1"/>
  <c r="M16" i="4" l="1"/>
  <c r="O16" i="7"/>
  <c r="Q16" i="6"/>
  <c r="I16" i="12"/>
  <c r="K16" i="5"/>
  <c r="L15" i="11"/>
  <c r="O16" i="12" l="1"/>
  <c r="Q16" i="5"/>
  <c r="M16" i="6"/>
  <c r="K16" i="7"/>
  <c r="I16" i="4"/>
</calcChain>
</file>

<file path=xl/sharedStrings.xml><?xml version="1.0" encoding="utf-8"?>
<sst xmlns="http://schemas.openxmlformats.org/spreadsheetml/2006/main" count="244" uniqueCount="70">
  <si>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</si>
  <si>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</si>
  <si>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</si>
  <si>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</si>
  <si>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</si>
  <si>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</si>
  <si>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</si>
  <si>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</si>
  <si>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</si>
  <si>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</si>
  <si>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</si>
  <si>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</si>
  <si>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1. Runde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</si>
  <si>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</si>
  <si>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</si>
  <si>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</si>
  <si>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</si>
  <si>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</si>
  <si>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</si>
  <si>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</si>
  <si>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</si>
  <si>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</si>
  <si>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</si>
  <si>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</si>
  <si>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</si>
  <si>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</si>
  <si>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</si>
  <si>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</si>
  <si>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</si>
  <si>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</si>
  <si>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</si>
  <si>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</si>
  <si>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</si>
  <si>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</si>
  <si>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</si>
  <si>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</si>
  <si>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</si>
  <si>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</si>
  <si>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</si>
  <si>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</si>
  <si>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</si>
  <si>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</si>
  <si>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</si>
  <si>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</si>
  <si>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</si>
  <si>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</si>
  <si>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</si>
  <si>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</si>
  <si>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</si>
  <si>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</si>
  <si>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</si>
  <si>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</si>
  <si>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</si>
  <si>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</si>
  <si>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</si>
  <si>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</si>
  <si>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</si>
  <si>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</si>
  <si>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</si>
  <si>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</si>
  <si>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</si>
  <si>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</si>
  <si>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</si>
  <si>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HUK 96</t>
  </si>
  <si>
    <t>Ravnsborg</t>
  </si>
  <si>
    <t>Stenhuset</t>
  </si>
  <si>
    <t>Løvvang Bowling Center</t>
  </si>
  <si>
    <t>Ungdomsliga 2023/2024</t>
  </si>
  <si>
    <t>Brasilia/SISU</t>
  </si>
  <si>
    <t>Sydjysk/Sønderborg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</si>
</sst>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14" fontId="8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8" name="Picture 3" descr="overskrift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F10" sqref="F10"/>
    </sheetView>
  </sheetViews>
  <sheetFormatPr defaultRowHeight="12.5" x14ac:dyDescent="0.25"/>
  <cols>
    <col min="2" max="2" width="13.54296875" bestFit="1" customWidth="1"/>
    <col min="4" max="4" width="15.54296875" bestFit="1" customWidth="1"/>
    <col min="6" max="6" width="15.54296875" bestFit="1" customWidth="1"/>
    <col min="7" max="7" width="12.7265625" bestFit="1" customWidth="1"/>
    <col min="8" max="12" width="15.81640625" bestFit="1" customWidth="1"/>
  </cols>
  <sheetData>
    <row r="4" spans="1:12" ht="15.5" x14ac:dyDescent="0.35">
      <c r="A4" s="18" t="s">
        <v>25</v>
      </c>
      <c r="B4" s="37" t="s">
        <v>65</v>
      </c>
    </row>
    <row r="5" spans="1:12" ht="15.5" x14ac:dyDescent="0.35">
      <c r="A5" s="18" t="s">
        <v>26</v>
      </c>
      <c r="B5" s="37" t="s">
        <v>63</v>
      </c>
      <c r="G5" t="s">
        <v>0</v>
      </c>
    </row>
    <row r="6" spans="1:12" ht="15.5" x14ac:dyDescent="0.35">
      <c r="A6" s="18" t="s">
        <v>27</v>
      </c>
      <c r="B6" s="37" t="s">
        <v>68</v>
      </c>
    </row>
    <row r="7" spans="1:12" ht="15.5" x14ac:dyDescent="0.35">
      <c r="A7" s="18" t="s">
        <v>28</v>
      </c>
      <c r="B7" s="37" t="s">
        <v>64</v>
      </c>
    </row>
    <row r="8" spans="1:12" ht="15.5" x14ac:dyDescent="0.35">
      <c r="A8" s="18" t="s">
        <v>29</v>
      </c>
      <c r="B8" s="37" t="s">
        <v>69</v>
      </c>
    </row>
    <row r="9" spans="1:12" ht="15.5" x14ac:dyDescent="0.35">
      <c r="A9" s="18" t="s">
        <v>30</v>
      </c>
      <c r="B9" s="37" t="s">
        <v>14</v>
      </c>
    </row>
    <row r="14" spans="1:12" x14ac:dyDescent="0.25">
      <c r="A14" t="s">
        <v>8</v>
      </c>
      <c r="B14" s="38" t="s">
        <v>12</v>
      </c>
    </row>
    <row r="15" spans="1:12" ht="15.5" x14ac:dyDescent="0.35">
      <c r="A15" t="s">
        <v>9</v>
      </c>
      <c r="B15" s="60">
        <v>45206</v>
      </c>
      <c r="F15" t="s">
        <v>22</v>
      </c>
      <c r="G15">
        <v>1</v>
      </c>
      <c r="H15">
        <v>2</v>
      </c>
      <c r="I15">
        <v>3</v>
      </c>
      <c r="J15">
        <f>+I15+1</f>
        <v>4</v>
      </c>
      <c r="K15">
        <f>+J15+1</f>
        <v>5</v>
      </c>
      <c r="L15">
        <f>+K15+1</f>
        <v>6</v>
      </c>
    </row>
    <row r="16" spans="1:12" ht="15.5" x14ac:dyDescent="0.35">
      <c r="A16" t="s">
        <v>11</v>
      </c>
      <c r="B16" s="39" t="s">
        <v>66</v>
      </c>
      <c r="F16" t="s">
        <v>17</v>
      </c>
      <c r="G16" t="str">
        <f>+B4</f>
        <v>Stenhuset</v>
      </c>
      <c r="H16" t="str">
        <f>+B5</f>
        <v>HUK 96</v>
      </c>
      <c r="I16" t="str">
        <f>+B6</f>
        <v>Brasilia/SISU</v>
      </c>
      <c r="J16" t="str">
        <f>+B7</f>
        <v>Ravnsborg</v>
      </c>
      <c r="K16" t="str">
        <f>+B8</f>
        <v>Sydjysk/Sønderborg</v>
      </c>
      <c r="L16" t="str">
        <f>+B9</f>
        <v>S.A.S.</v>
      </c>
    </row>
    <row r="17" spans="1:13" ht="15.5" x14ac:dyDescent="0.35">
      <c r="A17" t="s">
        <v>10</v>
      </c>
      <c r="B17" s="39" t="s">
        <v>67</v>
      </c>
      <c r="F17" t="s">
        <v>18</v>
      </c>
      <c r="G17" t="str">
        <f>+B8</f>
        <v>Sydjysk/Sønderborg</v>
      </c>
      <c r="H17" t="str">
        <f>+B7</f>
        <v>Ravnsborg</v>
      </c>
      <c r="I17" t="str">
        <f>+B4</f>
        <v>Stenhuset</v>
      </c>
      <c r="J17" t="str">
        <f>+B9</f>
        <v>S.A.S.</v>
      </c>
      <c r="K17" t="str">
        <f>+B5</f>
        <v>HUK 96</v>
      </c>
      <c r="L17" t="str">
        <f>+B6</f>
        <v>Brasilia/SISU</v>
      </c>
    </row>
    <row r="18" spans="1:13" x14ac:dyDescent="0.25">
      <c r="A18" t="s">
        <v>16</v>
      </c>
      <c r="B18" s="40">
        <v>1</v>
      </c>
      <c r="F18" t="s">
        <v>19</v>
      </c>
      <c r="G18" t="str">
        <f>+B6</f>
        <v>Brasilia/SISU</v>
      </c>
      <c r="H18" t="str">
        <f>+B4</f>
        <v>Stenhuset</v>
      </c>
      <c r="I18" t="str">
        <f>+B5</f>
        <v>HUK 96</v>
      </c>
      <c r="J18" t="str">
        <f>+B8</f>
        <v>Sydjysk/Sønderborg</v>
      </c>
      <c r="K18" t="str">
        <f>+B9</f>
        <v>S.A.S.</v>
      </c>
      <c r="L18" t="str">
        <f>+B7</f>
        <v>Ravnsborg</v>
      </c>
    </row>
    <row r="19" spans="1:13" ht="15.5" x14ac:dyDescent="0.35">
      <c r="B19" s="14"/>
      <c r="F19" t="s">
        <v>20</v>
      </c>
      <c r="G19" t="str">
        <f>+B5</f>
        <v>HUK 96</v>
      </c>
      <c r="H19" t="str">
        <f>+B9</f>
        <v>S.A.S.</v>
      </c>
      <c r="I19" t="str">
        <f>+B7</f>
        <v>Ravnsborg</v>
      </c>
      <c r="J19" t="str">
        <f>+B4</f>
        <v>Stenhuset</v>
      </c>
      <c r="K19" t="str">
        <f>+B6</f>
        <v>Brasilia/SISU</v>
      </c>
      <c r="L19" t="str">
        <f>+B8</f>
        <v>Sydjysk/Sønderborg</v>
      </c>
    </row>
    <row r="20" spans="1:13" ht="15.5" x14ac:dyDescent="0.35">
      <c r="B20" s="14"/>
      <c r="F20" t="s">
        <v>21</v>
      </c>
      <c r="G20" t="str">
        <f>+B4</f>
        <v>Stenhuset</v>
      </c>
      <c r="H20" t="str">
        <f>+B8</f>
        <v>Sydjysk/Sønderborg</v>
      </c>
      <c r="I20" t="str">
        <f>+B9</f>
        <v>S.A.S.</v>
      </c>
      <c r="J20" t="str">
        <f>+B6</f>
        <v>Brasilia/SISU</v>
      </c>
      <c r="K20" t="str">
        <f>+B7</f>
        <v>Ravnsborg</v>
      </c>
      <c r="L20" t="str">
        <f>+B5</f>
        <v>HUK 96</v>
      </c>
    </row>
    <row r="21" spans="1:13" ht="15.5" x14ac:dyDescent="0.35">
      <c r="B21" s="14"/>
    </row>
    <row r="22" spans="1:13" ht="15.5" x14ac:dyDescent="0.35">
      <c r="B22" s="14"/>
    </row>
    <row r="23" spans="1:13" ht="15.5" x14ac:dyDescent="0.35">
      <c r="A23" s="18" t="s">
        <v>48</v>
      </c>
      <c r="B23" s="14"/>
      <c r="C23" s="18" t="s">
        <v>49</v>
      </c>
      <c r="E23" s="18" t="s">
        <v>50</v>
      </c>
      <c r="G23" s="18" t="s">
        <v>51</v>
      </c>
      <c r="I23" s="18" t="s">
        <v>52</v>
      </c>
      <c r="K23" s="18" t="s">
        <v>53</v>
      </c>
      <c r="L23" s="18" t="s">
        <v>55</v>
      </c>
      <c r="M23" s="18"/>
    </row>
    <row r="24" spans="1:13" ht="15.5" x14ac:dyDescent="0.35">
      <c r="A24" s="18" t="s">
        <v>25</v>
      </c>
      <c r="B24" s="13" t="s">
        <v>14</v>
      </c>
      <c r="C24" s="18" t="s">
        <v>25</v>
      </c>
      <c r="D24" s="18" t="s">
        <v>23</v>
      </c>
      <c r="E24" s="18" t="s">
        <v>25</v>
      </c>
      <c r="F24" s="18" t="s">
        <v>31</v>
      </c>
      <c r="G24" s="18" t="s">
        <v>25</v>
      </c>
      <c r="H24" s="18" t="s">
        <v>33</v>
      </c>
      <c r="I24" s="18" t="s">
        <v>25</v>
      </c>
      <c r="J24" s="18" t="s">
        <v>15</v>
      </c>
      <c r="K24" s="18" t="s">
        <v>25</v>
      </c>
      <c r="L24" s="18" t="s">
        <v>56</v>
      </c>
      <c r="M24" s="18"/>
    </row>
    <row r="25" spans="1:13" ht="15.5" x14ac:dyDescent="0.35">
      <c r="A25" s="18" t="s">
        <v>26</v>
      </c>
      <c r="B25" s="13" t="s">
        <v>23</v>
      </c>
      <c r="C25" s="18" t="s">
        <v>26</v>
      </c>
      <c r="D25" s="18" t="s">
        <v>31</v>
      </c>
      <c r="E25" s="18" t="s">
        <v>26</v>
      </c>
      <c r="F25" s="18" t="s">
        <v>15</v>
      </c>
      <c r="G25" s="18" t="s">
        <v>26</v>
      </c>
      <c r="H25" s="13" t="s">
        <v>14</v>
      </c>
      <c r="I25" s="18" t="s">
        <v>26</v>
      </c>
      <c r="J25" s="18" t="s">
        <v>31</v>
      </c>
      <c r="K25" s="18" t="s">
        <v>26</v>
      </c>
      <c r="L25" s="18" t="s">
        <v>60</v>
      </c>
      <c r="M25" s="18"/>
    </row>
    <row r="26" spans="1:13" ht="15.5" x14ac:dyDescent="0.35">
      <c r="A26" s="18" t="s">
        <v>27</v>
      </c>
      <c r="B26" s="13" t="s">
        <v>15</v>
      </c>
      <c r="C26" s="18" t="s">
        <v>27</v>
      </c>
      <c r="D26" s="18" t="s">
        <v>33</v>
      </c>
      <c r="E26" s="18" t="s">
        <v>27</v>
      </c>
      <c r="F26" s="13" t="s">
        <v>14</v>
      </c>
      <c r="G26" s="18" t="s">
        <v>27</v>
      </c>
      <c r="H26" s="18" t="s">
        <v>23</v>
      </c>
      <c r="I26" s="18" t="s">
        <v>27</v>
      </c>
      <c r="J26" s="18" t="s">
        <v>32</v>
      </c>
      <c r="K26" s="18" t="s">
        <v>27</v>
      </c>
      <c r="L26" s="18" t="s">
        <v>59</v>
      </c>
      <c r="M26" s="18"/>
    </row>
    <row r="27" spans="1:13" ht="15.5" x14ac:dyDescent="0.35">
      <c r="A27" s="18" t="s">
        <v>28</v>
      </c>
      <c r="B27" s="13" t="s">
        <v>31</v>
      </c>
      <c r="C27" s="18" t="s">
        <v>28</v>
      </c>
      <c r="D27" s="18" t="s">
        <v>15</v>
      </c>
      <c r="E27" s="18" t="s">
        <v>28</v>
      </c>
      <c r="F27" s="18" t="s">
        <v>32</v>
      </c>
      <c r="G27" s="18" t="s">
        <v>28</v>
      </c>
      <c r="H27" s="18" t="s">
        <v>32</v>
      </c>
      <c r="I27" s="18" t="s">
        <v>28</v>
      </c>
      <c r="J27" s="18" t="s">
        <v>23</v>
      </c>
      <c r="K27" s="18" t="s">
        <v>28</v>
      </c>
      <c r="L27" s="18" t="s">
        <v>61</v>
      </c>
      <c r="M27" s="18"/>
    </row>
    <row r="28" spans="1:13" ht="15.5" x14ac:dyDescent="0.35">
      <c r="A28" s="18" t="s">
        <v>29</v>
      </c>
      <c r="B28" s="13" t="s">
        <v>32</v>
      </c>
      <c r="C28" s="18" t="s">
        <v>29</v>
      </c>
      <c r="D28" s="18" t="s">
        <v>54</v>
      </c>
      <c r="E28" s="18" t="s">
        <v>29</v>
      </c>
      <c r="F28" s="18" t="s">
        <v>23</v>
      </c>
      <c r="G28" s="18" t="s">
        <v>29</v>
      </c>
      <c r="H28" s="18" t="s">
        <v>15</v>
      </c>
      <c r="I28" s="18" t="s">
        <v>29</v>
      </c>
      <c r="J28" s="18" t="s">
        <v>33</v>
      </c>
      <c r="K28" s="18" t="s">
        <v>29</v>
      </c>
      <c r="L28" s="18" t="s">
        <v>57</v>
      </c>
      <c r="M28" s="18"/>
    </row>
    <row r="29" spans="1:13" ht="15.5" x14ac:dyDescent="0.35">
      <c r="A29" s="18" t="s">
        <v>30</v>
      </c>
      <c r="B29" s="13" t="s">
        <v>33</v>
      </c>
      <c r="C29" s="18" t="s">
        <v>30</v>
      </c>
      <c r="D29" s="18" t="s">
        <v>32</v>
      </c>
      <c r="E29" s="18" t="s">
        <v>30</v>
      </c>
      <c r="F29" s="18" t="s">
        <v>33</v>
      </c>
      <c r="G29" s="18" t="s">
        <v>30</v>
      </c>
      <c r="H29" s="18" t="s">
        <v>31</v>
      </c>
      <c r="I29" s="18" t="s">
        <v>30</v>
      </c>
      <c r="J29" s="13" t="s">
        <v>14</v>
      </c>
      <c r="K29" s="18" t="s">
        <v>30</v>
      </c>
      <c r="L29" s="18" t="s">
        <v>58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1. Runde</v>
      </c>
    </row>
    <row r="2" spans="1:19" ht="12.75" customHeight="1" x14ac:dyDescent="0.25">
      <c r="A2">
        <f>Indtastning!B15</f>
        <v>45206</v>
      </c>
      <c r="D2" t="str">
        <f>Indtastning!B16</f>
        <v>Løvvang Bowling Center</v>
      </c>
      <c r="H2" s="56"/>
      <c r="I2" s="46" t="str">
        <f>+Indtastning!H16</f>
        <v>HUK 96</v>
      </c>
      <c r="J2" s="54"/>
      <c r="K2" s="46" t="str">
        <f>+Indtastning!J17</f>
        <v>S.A.S.</v>
      </c>
      <c r="L2" s="54"/>
      <c r="M2" s="46" t="str">
        <f>+Indtastning!G18</f>
        <v>Brasilia/SISU</v>
      </c>
      <c r="N2" s="54"/>
      <c r="O2" s="46" t="str">
        <f>+Indtastning!I19</f>
        <v>Ravnsborg</v>
      </c>
      <c r="P2" s="54"/>
      <c r="Q2" s="46" t="str">
        <f>+Indtastning!H20</f>
        <v>Sydjysk/Sønderborg</v>
      </c>
      <c r="S2" s="57" t="s">
        <v>7</v>
      </c>
    </row>
    <row r="3" spans="1:19" x14ac:dyDescent="0.25">
      <c r="H3" s="41"/>
      <c r="I3" s="47"/>
      <c r="J3" s="55"/>
      <c r="K3" s="47"/>
      <c r="L3" s="55"/>
      <c r="M3" s="47"/>
      <c r="N3" s="55"/>
      <c r="O3" s="47"/>
      <c r="P3" s="55"/>
      <c r="Q3" s="47"/>
      <c r="S3" s="57"/>
    </row>
    <row r="4" spans="1:19" x14ac:dyDescent="0.25">
      <c r="H4" s="41"/>
      <c r="I4" s="47"/>
      <c r="J4" s="55"/>
      <c r="K4" s="47"/>
      <c r="L4" s="55"/>
      <c r="M4" s="47"/>
      <c r="N4" s="55"/>
      <c r="O4" s="47"/>
      <c r="P4" s="55"/>
      <c r="Q4" s="47"/>
      <c r="S4" s="57"/>
    </row>
    <row r="5" spans="1:19" x14ac:dyDescent="0.25">
      <c r="H5" s="41"/>
      <c r="I5" s="47"/>
      <c r="J5" s="55"/>
      <c r="K5" s="47"/>
      <c r="L5" s="55"/>
      <c r="M5" s="47"/>
      <c r="N5" s="55"/>
      <c r="O5" s="47"/>
      <c r="P5" s="55"/>
      <c r="Q5" s="47"/>
      <c r="S5" s="57"/>
    </row>
    <row r="6" spans="1:19" x14ac:dyDescent="0.25">
      <c r="H6" s="41"/>
      <c r="I6" s="47"/>
      <c r="J6" s="55"/>
      <c r="K6" s="47"/>
      <c r="L6" s="55"/>
      <c r="M6" s="47"/>
      <c r="N6" s="55"/>
      <c r="O6" s="47"/>
      <c r="P6" s="55"/>
      <c r="Q6" s="47"/>
      <c r="S6" s="57"/>
    </row>
    <row r="7" spans="1:19" x14ac:dyDescent="0.25">
      <c r="H7" s="41"/>
      <c r="I7" s="47"/>
      <c r="J7" s="55"/>
      <c r="K7" s="47"/>
      <c r="L7" s="55"/>
      <c r="M7" s="47"/>
      <c r="N7" s="55"/>
      <c r="O7" s="47"/>
      <c r="P7" s="55"/>
      <c r="Q7" s="47"/>
      <c r="S7" s="57"/>
    </row>
    <row r="8" spans="1:19" x14ac:dyDescent="0.25">
      <c r="H8" s="41"/>
      <c r="I8" s="47"/>
      <c r="J8" s="55"/>
      <c r="K8" s="47"/>
      <c r="L8" s="55"/>
      <c r="M8" s="47"/>
      <c r="N8" s="55"/>
      <c r="O8" s="47"/>
      <c r="P8" s="55"/>
      <c r="Q8" s="47"/>
      <c r="S8" s="57"/>
    </row>
    <row r="9" spans="1:19" x14ac:dyDescent="0.25">
      <c r="H9" s="41"/>
      <c r="I9" s="47"/>
      <c r="J9" s="55"/>
      <c r="K9" s="47"/>
      <c r="L9" s="55"/>
      <c r="M9" s="47"/>
      <c r="N9" s="55"/>
      <c r="O9" s="47"/>
      <c r="P9" s="55"/>
      <c r="Q9" s="47"/>
      <c r="S9" s="57"/>
    </row>
    <row r="10" spans="1:19" x14ac:dyDescent="0.25">
      <c r="H10" s="41"/>
      <c r="I10" s="47"/>
      <c r="J10" s="55"/>
      <c r="K10" s="47"/>
      <c r="L10" s="55"/>
      <c r="M10" s="47"/>
      <c r="N10" s="55"/>
      <c r="O10" s="47"/>
      <c r="P10" s="55"/>
      <c r="Q10" s="47"/>
      <c r="S10" s="57"/>
    </row>
    <row r="11" spans="1:19" ht="12.75" customHeight="1" x14ac:dyDescent="0.25">
      <c r="H11" s="41"/>
      <c r="I11" s="47"/>
      <c r="J11" s="55"/>
      <c r="K11" s="47"/>
      <c r="L11" s="55"/>
      <c r="M11" s="47"/>
      <c r="N11" s="55"/>
      <c r="O11" s="47"/>
      <c r="P11" s="55"/>
      <c r="Q11" s="47"/>
      <c r="S11" s="58" t="s">
        <v>41</v>
      </c>
    </row>
    <row r="12" spans="1:19" ht="27" customHeight="1" x14ac:dyDescent="0.55000000000000004">
      <c r="A12" s="49" t="s">
        <v>13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+Indtastning!B4</f>
        <v>Stenhuset</v>
      </c>
      <c r="B16" s="51"/>
      <c r="C16" s="51"/>
      <c r="D16" s="51"/>
      <c r="E16" s="2"/>
      <c r="F16" s="3"/>
      <c r="G16" s="4" t="s">
        <v>0</v>
      </c>
      <c r="H16" s="19"/>
      <c r="I16" s="20">
        <f>+Indtastning!G15</f>
        <v>1</v>
      </c>
      <c r="J16" s="21"/>
      <c r="K16" s="20">
        <f>+Indtastning!I15</f>
        <v>3</v>
      </c>
      <c r="L16" s="21"/>
      <c r="M16" s="20">
        <f>+Indtastning!H15</f>
        <v>2</v>
      </c>
      <c r="N16" s="21"/>
      <c r="O16" s="20">
        <f>+Indtastning!J15</f>
        <v>4</v>
      </c>
      <c r="P16" s="21"/>
      <c r="Q16" s="20">
        <f>+Indtastning!G15</f>
        <v>1</v>
      </c>
    </row>
    <row r="17" spans="1:19" ht="20" x14ac:dyDescent="0.4">
      <c r="A17" s="43" t="s">
        <v>37</v>
      </c>
      <c r="B17" s="44"/>
      <c r="C17" s="44"/>
      <c r="D17" s="44"/>
      <c r="E17" s="44"/>
      <c r="F17" s="45"/>
      <c r="G17" s="23" t="s">
        <v>40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62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42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43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38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44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46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36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35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24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1. Runde</v>
      </c>
    </row>
    <row r="2" spans="1:19" ht="12.75" customHeight="1" x14ac:dyDescent="0.25">
      <c r="A2">
        <f>Indtastning!B15</f>
        <v>45206</v>
      </c>
      <c r="D2" t="str">
        <f>Indtastning!B16</f>
        <v>Løvvang Bowling Center</v>
      </c>
      <c r="H2" s="56"/>
      <c r="I2" s="46" t="str">
        <f>+Indtastning!G16</f>
        <v>Stenhuset</v>
      </c>
      <c r="J2" s="56"/>
      <c r="K2" s="46" t="str">
        <f>+Indtastning!L17</f>
        <v>Brasilia/SISU</v>
      </c>
      <c r="L2" s="56"/>
      <c r="M2" s="46" t="str">
        <f>+Indtastning!J18</f>
        <v>Sydjysk/Sønderborg</v>
      </c>
      <c r="N2" s="56"/>
      <c r="O2" s="46" t="str">
        <f>+Indtastning!H19</f>
        <v>S.A.S.</v>
      </c>
      <c r="P2" s="56"/>
      <c r="Q2" s="46" t="str">
        <f>+Indtastning!K20</f>
        <v>Ravnsborg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41</v>
      </c>
    </row>
    <row r="12" spans="1:19" ht="27" customHeight="1" x14ac:dyDescent="0.55000000000000004">
      <c r="A12" s="49" t="s">
        <v>13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+Indtastning!B5</f>
        <v>HUK 96</v>
      </c>
      <c r="B16" s="51"/>
      <c r="C16" s="51"/>
      <c r="D16" s="51"/>
      <c r="E16" s="2"/>
      <c r="F16" s="3"/>
      <c r="G16" s="4" t="s">
        <v>0</v>
      </c>
      <c r="H16" s="17"/>
      <c r="I16" s="20">
        <f>+Indtastning!H15</f>
        <v>2</v>
      </c>
      <c r="J16" s="21"/>
      <c r="K16" s="20">
        <f>+Indtastning!K15</f>
        <v>5</v>
      </c>
      <c r="L16" s="21"/>
      <c r="M16" s="20">
        <f>+Indtastning!I15</f>
        <v>3</v>
      </c>
      <c r="N16" s="21"/>
      <c r="O16" s="20">
        <f>+Indtastning!G15</f>
        <v>1</v>
      </c>
      <c r="P16" s="21"/>
      <c r="Q16" s="20">
        <f>+Indtastning!L15</f>
        <v>6</v>
      </c>
    </row>
    <row r="17" spans="1:19" ht="20" x14ac:dyDescent="0.4">
      <c r="A17" s="43" t="s">
        <v>37</v>
      </c>
      <c r="B17" s="44"/>
      <c r="C17" s="44"/>
      <c r="D17" s="44"/>
      <c r="E17" s="44"/>
      <c r="F17" s="45"/>
      <c r="G17" s="23" t="s">
        <v>40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62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42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43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38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44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46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36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35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24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P2:P11"/>
    <mergeCell ref="P12:P14"/>
    <mergeCell ref="Q2:Q14"/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6.7265625" customWidth="1"/>
    <col min="10" max="10" width="3.7265625" customWidth="1"/>
    <col min="11" max="11" width="6.7265625" customWidth="1"/>
    <col min="12" max="12" width="3.7265625" customWidth="1"/>
    <col min="13" max="13" width="6.7265625" customWidth="1"/>
    <col min="14" max="14" width="3.7265625" customWidth="1"/>
    <col min="15" max="15" width="6.7265625" customWidth="1"/>
    <col min="16" max="16" width="3.7265625" customWidth="1"/>
    <col min="17" max="17" width="6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1. Runde</v>
      </c>
    </row>
    <row r="2" spans="1:19" ht="12.75" customHeight="1" x14ac:dyDescent="0.25">
      <c r="A2">
        <f>Indtastning!B15</f>
        <v>45206</v>
      </c>
      <c r="D2" t="str">
        <f>Indtastning!B16</f>
        <v>Løvvang Bowling Center</v>
      </c>
      <c r="H2" s="56"/>
      <c r="I2" s="46" t="str">
        <f>+Indtastning!J16</f>
        <v>Ravnsborg</v>
      </c>
      <c r="J2" s="56"/>
      <c r="K2" s="46" t="str">
        <f>+Indtastning!K17</f>
        <v>HUK 96</v>
      </c>
      <c r="L2" s="56"/>
      <c r="M2" s="46" t="str">
        <f>+Indtastning!H18</f>
        <v>Stenhuset</v>
      </c>
      <c r="N2" s="56"/>
      <c r="O2" s="46" t="str">
        <f>+Indtastning!L19</f>
        <v>Sydjysk/Sønderborg</v>
      </c>
      <c r="P2" s="56"/>
      <c r="Q2" s="46" t="str">
        <f>+Indtastning!I20</f>
        <v>S.A.S.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41</v>
      </c>
    </row>
    <row r="12" spans="1:19" ht="27" customHeight="1" x14ac:dyDescent="0.55000000000000004">
      <c r="A12" s="49" t="s">
        <v>13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+Indtastning!B6</f>
        <v>Brasilia/SISU</v>
      </c>
      <c r="B16" s="51"/>
      <c r="C16" s="51"/>
      <c r="D16" s="51"/>
      <c r="E16" s="2"/>
      <c r="F16" s="3"/>
      <c r="G16" s="4" t="s">
        <v>0</v>
      </c>
      <c r="H16" s="17"/>
      <c r="I16" s="20">
        <f>+Indtastning!I15</f>
        <v>3</v>
      </c>
      <c r="J16" s="21"/>
      <c r="K16" s="20">
        <f>+Indtastning!L15</f>
        <v>6</v>
      </c>
      <c r="L16" s="21"/>
      <c r="M16" s="20">
        <f>+Indtastning!G15</f>
        <v>1</v>
      </c>
      <c r="N16" s="21"/>
      <c r="O16" s="20">
        <f>+Indtastning!K15</f>
        <v>5</v>
      </c>
      <c r="P16" s="21"/>
      <c r="Q16" s="20">
        <f>+Indtastning!J15</f>
        <v>4</v>
      </c>
    </row>
    <row r="17" spans="1:19" ht="20" x14ac:dyDescent="0.4">
      <c r="A17" s="43" t="s">
        <v>37</v>
      </c>
      <c r="B17" s="44"/>
      <c r="C17" s="44"/>
      <c r="D17" s="44"/>
      <c r="E17" s="44"/>
      <c r="F17" s="45"/>
      <c r="G17" s="23" t="s">
        <v>40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62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42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43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38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44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46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36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35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24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  <mergeCell ref="S2:S10"/>
    <mergeCell ref="S11:S14"/>
    <mergeCell ref="N12:N14"/>
    <mergeCell ref="O2:O14"/>
    <mergeCell ref="Q2:Q14"/>
    <mergeCell ref="N2:N11"/>
    <mergeCell ref="P12:P14"/>
    <mergeCell ref="P2:P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1. Runde</v>
      </c>
    </row>
    <row r="2" spans="1:19" ht="12.75" customHeight="1" x14ac:dyDescent="0.25">
      <c r="A2">
        <f>Indtastning!B15</f>
        <v>45206</v>
      </c>
      <c r="D2" t="str">
        <f>Indtastning!B16</f>
        <v>Løvvang Bowling Center</v>
      </c>
      <c r="H2" s="56"/>
      <c r="I2" s="46" t="str">
        <f>+Indtastning!I16</f>
        <v>Brasilia/SISU</v>
      </c>
      <c r="J2" s="56"/>
      <c r="K2" s="46" t="str">
        <f>+Indtastning!G17</f>
        <v>Sydjysk/Sønderborg</v>
      </c>
      <c r="L2" s="56"/>
      <c r="M2" s="46" t="str">
        <f>+Indtastning!K18</f>
        <v>S.A.S.</v>
      </c>
      <c r="N2" s="56"/>
      <c r="O2" s="46" t="str">
        <f>+Indtastning!J19</f>
        <v>Stenhuset</v>
      </c>
      <c r="P2" s="56"/>
      <c r="Q2" s="46" t="str">
        <f>+Indtastning!L20</f>
        <v>HUK 96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41</v>
      </c>
    </row>
    <row r="12" spans="1:19" ht="27" customHeight="1" x14ac:dyDescent="0.55000000000000004">
      <c r="A12" s="49" t="s">
        <v>13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+Indtastning!B7</f>
        <v>Ravnsborg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+Indtastning!J15</f>
        <v>4</v>
      </c>
      <c r="J16" s="21"/>
      <c r="K16" s="20">
        <f>+Indtastning!H15</f>
        <v>2</v>
      </c>
      <c r="L16" s="21"/>
      <c r="M16" s="20">
        <f>+Indtastning!L15</f>
        <v>6</v>
      </c>
      <c r="N16" s="21"/>
      <c r="O16" s="20">
        <f>+Indtastning!I15</f>
        <v>3</v>
      </c>
      <c r="P16" s="21"/>
      <c r="Q16" s="20">
        <f>+Indtastning!K15</f>
        <v>5</v>
      </c>
    </row>
    <row r="17" spans="1:19" ht="20" x14ac:dyDescent="0.4">
      <c r="A17" s="43" t="s">
        <v>37</v>
      </c>
      <c r="B17" s="44"/>
      <c r="C17" s="44"/>
      <c r="D17" s="44"/>
      <c r="E17" s="44"/>
      <c r="F17" s="45"/>
      <c r="G17" s="23" t="s">
        <v>40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62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42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43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38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44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46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36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35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24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P12:P14"/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6.7265625" customWidth="1"/>
    <col min="10" max="10" width="3.7265625" customWidth="1"/>
    <col min="11" max="11" width="6.7265625" customWidth="1"/>
    <col min="12" max="12" width="3.7265625" customWidth="1"/>
    <col min="13" max="13" width="6.7265625" customWidth="1"/>
    <col min="14" max="14" width="3.7265625" customWidth="1"/>
    <col min="15" max="15" width="6.7265625" customWidth="1"/>
    <col min="16" max="16" width="3.7265625" customWidth="1"/>
    <col min="17" max="17" width="6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1. Runde</v>
      </c>
    </row>
    <row r="2" spans="1:19" ht="12.75" customHeight="1" x14ac:dyDescent="0.25">
      <c r="A2">
        <f>Indtastning!B15</f>
        <v>45206</v>
      </c>
      <c r="D2" t="str">
        <f>Indtastning!B16</f>
        <v>Løvvang Bowling Center</v>
      </c>
      <c r="H2" s="56"/>
      <c r="I2" s="46" t="str">
        <f>+Indtastning!L16</f>
        <v>S.A.S.</v>
      </c>
      <c r="J2" s="56"/>
      <c r="K2" s="46" t="str">
        <f>+Indtastning!H17</f>
        <v>Ravnsborg</v>
      </c>
      <c r="L2" s="56"/>
      <c r="M2" s="46" t="str">
        <f>+Indtastning!I18</f>
        <v>HUK 96</v>
      </c>
      <c r="N2" s="56"/>
      <c r="O2" s="46" t="str">
        <f>+Indtastning!K19</f>
        <v>Brasilia/SISU</v>
      </c>
      <c r="P2" s="56"/>
      <c r="Q2" s="46" t="str">
        <f>+Indtastning!G20</f>
        <v>Stenhuset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41</v>
      </c>
    </row>
    <row r="12" spans="1:19" ht="27" customHeight="1" x14ac:dyDescent="0.55000000000000004">
      <c r="A12" s="49" t="s">
        <v>13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+Indtastning!B8</f>
        <v>Sydjysk/Sønderborg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+Indtastning!K15</f>
        <v>5</v>
      </c>
      <c r="J16" s="21"/>
      <c r="K16" s="20">
        <f>+Indtastning!G15</f>
        <v>1</v>
      </c>
      <c r="L16" s="21"/>
      <c r="M16" s="20">
        <f>+Indtastning!J15</f>
        <v>4</v>
      </c>
      <c r="N16" s="21"/>
      <c r="O16" s="20">
        <f>+Indtastning!L15</f>
        <v>6</v>
      </c>
      <c r="P16" s="21"/>
      <c r="Q16" s="20">
        <f>+Indtastning!H15</f>
        <v>2</v>
      </c>
    </row>
    <row r="17" spans="1:19" ht="20" x14ac:dyDescent="0.4">
      <c r="A17" s="43" t="s">
        <v>37</v>
      </c>
      <c r="B17" s="44"/>
      <c r="C17" s="44"/>
      <c r="D17" s="44"/>
      <c r="E17" s="44"/>
      <c r="F17" s="45"/>
      <c r="G17" s="23" t="s">
        <v>40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62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42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43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38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44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46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36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35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24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  <mergeCell ref="A17:F17"/>
    <mergeCell ref="A12:G12"/>
    <mergeCell ref="H12:H14"/>
    <mergeCell ref="J12:J14"/>
    <mergeCell ref="L12:L14"/>
    <mergeCell ref="A16:D16"/>
    <mergeCell ref="A13:G14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1. Runde</v>
      </c>
    </row>
    <row r="2" spans="1:19" ht="12.75" customHeight="1" x14ac:dyDescent="0.25">
      <c r="A2">
        <f>Indtastning!B15</f>
        <v>45206</v>
      </c>
      <c r="D2" t="str">
        <f>Indtastning!B16</f>
        <v>Løvvang Bowling Center</v>
      </c>
      <c r="H2" s="56"/>
      <c r="I2" s="46" t="str">
        <f>+Indtastning!K16</f>
        <v>Sydjysk/Sønderborg</v>
      </c>
      <c r="J2" s="56"/>
      <c r="K2" s="46" t="str">
        <f>+Indtastning!I17</f>
        <v>Stenhuset</v>
      </c>
      <c r="L2" s="56"/>
      <c r="M2" s="46" t="str">
        <f>+Indtastning!L18</f>
        <v>Ravnsborg</v>
      </c>
      <c r="N2" s="56"/>
      <c r="O2" s="46" t="str">
        <f>+Indtastning!G19</f>
        <v>HUK 96</v>
      </c>
      <c r="P2" s="56"/>
      <c r="Q2" s="46" t="str">
        <f>+Indtastning!J20</f>
        <v>Brasilia/SISU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41</v>
      </c>
    </row>
    <row r="12" spans="1:19" ht="27" customHeight="1" x14ac:dyDescent="0.55000000000000004">
      <c r="A12" s="49" t="s">
        <v>13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+Indtastning!B9</f>
        <v>S.A.S.</v>
      </c>
      <c r="B16" s="51"/>
      <c r="C16" s="51"/>
      <c r="D16" s="51"/>
      <c r="E16" s="2"/>
      <c r="F16" s="3"/>
      <c r="G16" s="4" t="s">
        <v>0</v>
      </c>
      <c r="H16" s="17"/>
      <c r="I16" s="20">
        <f>+Indtastning!L15</f>
        <v>6</v>
      </c>
      <c r="J16" s="21"/>
      <c r="K16" s="20">
        <f>+Indtastning!J15</f>
        <v>4</v>
      </c>
      <c r="L16" s="21"/>
      <c r="M16" s="20">
        <f>+Indtastning!K15</f>
        <v>5</v>
      </c>
      <c r="N16" s="21"/>
      <c r="O16" s="20">
        <f>+Indtastning!H15</f>
        <v>2</v>
      </c>
      <c r="P16" s="21"/>
      <c r="Q16" s="20">
        <f>+Indtastning!I15</f>
        <v>3</v>
      </c>
    </row>
    <row r="17" spans="1:19" ht="20" x14ac:dyDescent="0.4">
      <c r="A17" s="43" t="s">
        <v>37</v>
      </c>
      <c r="B17" s="44"/>
      <c r="C17" s="44"/>
      <c r="D17" s="44"/>
      <c r="E17" s="44"/>
      <c r="F17" s="45"/>
      <c r="G17" s="23" t="s">
        <v>40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62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42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43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38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44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45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46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6">
      <c r="P28" s="1" t="s">
        <v>47</v>
      </c>
      <c r="S28" s="34"/>
    </row>
    <row r="29" spans="1:19" ht="30" customHeight="1" x14ac:dyDescent="0.25">
      <c r="A29" s="22" t="s">
        <v>36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35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O2:O14"/>
    <mergeCell ref="S2:S10"/>
    <mergeCell ref="S11:S14"/>
    <mergeCell ref="Q2:Q14"/>
    <mergeCell ref="P12:P14"/>
    <mergeCell ref="P2:P11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A17:F17"/>
    <mergeCell ref="A13:G14"/>
    <mergeCell ref="A16:D16"/>
    <mergeCell ref="A12:G12"/>
    <mergeCell ref="I2:I14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</cp:lastModifiedBy>
  <cp:lastPrinted>2021-10-08T11:48:29Z</cp:lastPrinted>
  <dcterms:created xsi:type="dcterms:W3CDTF">2006-11-18T12:22:19Z</dcterms:created>
  <dcterms:modified xsi:type="dcterms:W3CDTF">2023-10-05T09:15:31Z</dcterms:modified>
</cp:coreProperties>
</file>